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M34" i="1" l="1"/>
  <c r="L34" i="1"/>
  <c r="K34" i="1"/>
  <c r="J34" i="1"/>
  <c r="I34" i="1"/>
  <c r="H34" i="1"/>
  <c r="G34" i="1"/>
  <c r="F34" i="1"/>
  <c r="E34" i="1"/>
  <c r="D34" i="1"/>
  <c r="C33" i="1"/>
  <c r="B33" i="1"/>
  <c r="C32" i="1"/>
  <c r="B32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B34" i="1" s="1"/>
  <c r="C12" i="1"/>
  <c r="B12" i="1"/>
  <c r="C11" i="1"/>
  <c r="B11" i="1"/>
  <c r="C10" i="1"/>
  <c r="C34" i="1" s="1"/>
  <c r="B10" i="1"/>
  <c r="C9" i="1"/>
  <c r="B9" i="1"/>
</calcChain>
</file>

<file path=xl/sharedStrings.xml><?xml version="1.0" encoding="utf-8"?>
<sst xmlns="http://schemas.openxmlformats.org/spreadsheetml/2006/main" count="46" uniqueCount="37">
  <si>
    <t>Наименование программ</t>
  </si>
  <si>
    <t>Источник финансирования</t>
  </si>
  <si>
    <t>всего по программе</t>
  </si>
  <si>
    <t>бюджет муниципального района</t>
  </si>
  <si>
    <t xml:space="preserve">план </t>
  </si>
  <si>
    <t>факт</t>
  </si>
  <si>
    <t>план</t>
  </si>
  <si>
    <t>федеральный бюджет</t>
  </si>
  <si>
    <t>областной бюджет</t>
  </si>
  <si>
    <t>бюджеты поселений</t>
  </si>
  <si>
    <t>внебюджетные средства</t>
  </si>
  <si>
    <t>1. МП "Обеспечение первичных мер пожарной безопасности на территории Демянского городского поселения на 2017-2024 годы</t>
  </si>
  <si>
    <t>2. МП "Развитие и совершенствование автомобильных дорог общего пользования местного значения Демянского городского поселения на 2017-2025 годы"</t>
  </si>
  <si>
    <t>Подпрограмма "Содержание автомобильных дорог общего пользования местного значения Демянского городского поселения"</t>
  </si>
  <si>
    <t>Подпрограмма "Ремонт автомобильных дорог общего пользования местного значения Демянского городского поселения"</t>
  </si>
  <si>
    <t>Подпрограмма "Капитальный ремонт муниципального жилищного фонда</t>
  </si>
  <si>
    <t>3. МП "Жиищное хозяйство Демянского городского поселения на 2017-2025 годы"</t>
  </si>
  <si>
    <t>Подпрограмма "Энергосбережениена территории Демянского городского поселения"</t>
  </si>
  <si>
    <t>4. МП "Развитие системы управления муниципальным имуществом Демянского городского поселения на 2017-2023 годы"</t>
  </si>
  <si>
    <t>5. МП "Развитие информационного общества в Демянском городском поселении на 2017-2025 годы"</t>
  </si>
  <si>
    <t>6. МП "Благоустройство Демянского городского поселения на 2017-2025 годы"</t>
  </si>
  <si>
    <t>Подпрограмма "Уличное освещение"</t>
  </si>
  <si>
    <t>Подпрограмма "Озеленение"</t>
  </si>
  <si>
    <t>Подпрограмма "Организация и содержание мест захоронений"</t>
  </si>
  <si>
    <t>Подпрограмма "Прочие мероприятия по благоустройству городского поселения на 2017-2024 годы"</t>
  </si>
  <si>
    <t>7. МП "Управление муниципальными финансами Демянского городского поселения на 2017-2023 годы"</t>
  </si>
  <si>
    <t>Подпрограмма "организация и обеспечение осуществления бюджетного процесса Демянского городского поселения на 2017-2023 годы"</t>
  </si>
  <si>
    <t>8. МП "Развитие культуры Демянского городского поселения на 2017-2025 годы"</t>
  </si>
  <si>
    <t>9. МП "Реализация молодежной политики ипатриотическое воспитание населения поселения на 2017-2025 годы"</t>
  </si>
  <si>
    <t>10. МП "Развитие физической культуры и спорта в Демянском городском поселении на 2017-2025 годы"</t>
  </si>
  <si>
    <t>11. МП "Корректировка Генерального пана Демянского городского поселения на 2017-2025 годы"</t>
  </si>
  <si>
    <t>12. МП "Газификация Демянского городского поселения на 2017-2025 годы"</t>
  </si>
  <si>
    <t>13. МП "Развитие системы водоснабжения и водоотведения Демянского городского пселения на 2017-2025 годы"</t>
  </si>
  <si>
    <t>14. МП "Формирование современной городской среды на территории Демянского городского посеения на 2018-2024 годы"</t>
  </si>
  <si>
    <t>15. МП "Охрана окружающей среды и экологической безопасности на территории Демянского городского поселения на 2018-2025 годы"</t>
  </si>
  <si>
    <t>16. МП "Профилактика правонарушений, терроризма и экстремизма в Демянском городском поселении на 2018-2025 годы"</t>
  </si>
  <si>
    <t>Сведения о финансировании и освоении средств муниципалных программ Демянского городского поселения за 1 полугодие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</si>
</sst>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14" xfId="0" applyFont="1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15" xfId="0" applyBorder="1"/>
    <xf numFmtId="0" fontId="0" fillId="0" borderId="4" xfId="0" applyBorder="1" applyAlignment="1">
      <alignment wrapText="1"/>
    </xf>
    <xf numFmtId="0" fontId="0" fillId="0" borderId="5" xfId="0" applyBorder="1"/>
    <xf numFmtId="0" fontId="0" fillId="0" borderId="6" xfId="0" applyBorder="1"/>
    <xf numFmtId="0" fontId="0" fillId="0" borderId="1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0" xfId="0" applyFill="1" applyBorder="1"/>
    <xf numFmtId="0" fontId="1" fillId="0" borderId="14" xfId="0" applyFont="1" applyFill="1" applyBorder="1" applyAlignment="1">
      <alignment wrapText="1"/>
    </xf>
    <xf numFmtId="0" fontId="1" fillId="0" borderId="4" xfId="0" applyFont="1" applyFill="1" applyBorder="1" applyAlignment="1">
      <alignment wrapText="1"/>
    </xf>
    <xf numFmtId="0" fontId="0" fillId="0" borderId="5" xfId="0" applyFill="1" applyBorder="1"/>
    <xf numFmtId="0" fontId="0" fillId="0" borderId="1" xfId="0" applyBorder="1"/>
    <xf numFmtId="0" fontId="2" fillId="2" borderId="7" xfId="0" applyFont="1" applyFill="1" applyBorder="1" applyAlignment="1">
      <alignment wrapText="1"/>
    </xf>
    <xf numFmtId="0" fontId="2" fillId="2" borderId="8" xfId="0" applyFont="1" applyFill="1" applyBorder="1"/>
    <xf numFmtId="0" fontId="0" fillId="2" borderId="9" xfId="0" applyFill="1" applyBorder="1"/>
    <xf numFmtId="0" fontId="2" fillId="2" borderId="2" xfId="0" applyFont="1" applyFill="1" applyBorder="1" applyAlignment="1">
      <alignment wrapText="1"/>
    </xf>
    <xf numFmtId="0" fontId="2" fillId="2" borderId="13" xfId="0" applyFont="1" applyFill="1" applyBorder="1"/>
    <xf numFmtId="0" fontId="0" fillId="2" borderId="3" xfId="0" applyFill="1" applyBorder="1"/>
    <xf numFmtId="0" fontId="2" fillId="2" borderId="3" xfId="0" applyFont="1" applyFill="1" applyBorder="1"/>
    <xf numFmtId="0" fontId="0" fillId="2" borderId="8" xfId="0" applyFill="1" applyBorder="1"/>
    <xf numFmtId="0" fontId="2" fillId="2" borderId="9" xfId="0" applyFont="1" applyFill="1" applyBorder="1"/>
    <xf numFmtId="0" fontId="0" fillId="0" borderId="0" xfId="0" applyAlignment="1">
      <alignment horizontal="center" vertical="center"/>
    </xf>
    <xf numFmtId="0" fontId="0" fillId="0" borderId="5" xfId="0" applyBorder="1" applyAlignment="1"/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workbookViewId="0">
      <selection sqref="A1:M3"/>
    </sheetView>
  </sheetViews>
  <sheetFormatPr defaultRowHeight="15" x14ac:dyDescent="0.25"/>
  <cols>
    <col min="1" max="1" width="36.28515625" customWidth="1"/>
    <col min="2" max="2" width="11.85546875" customWidth="1"/>
    <col min="3" max="3" width="12.140625" customWidth="1"/>
    <col min="4" max="4" width="11.5703125" customWidth="1"/>
    <col min="5" max="5" width="10.85546875" customWidth="1"/>
    <col min="6" max="6" width="11.5703125" customWidth="1"/>
    <col min="7" max="7" width="12.5703125" customWidth="1"/>
    <col min="8" max="8" width="13" customWidth="1"/>
    <col min="9" max="9" width="12.42578125" customWidth="1"/>
    <col min="10" max="10" width="12.140625" customWidth="1"/>
    <col min="11" max="11" width="12.7109375" customWidth="1"/>
    <col min="12" max="12" width="12.140625" customWidth="1"/>
    <col min="13" max="13" width="12" customWidth="1"/>
  </cols>
  <sheetData>
    <row r="1" spans="1:13" x14ac:dyDescent="0.25">
      <c r="A1" s="27" t="s">
        <v>36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ht="15.75" thickBot="1" x14ac:dyDescent="0.3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13" ht="15.75" thickBot="1" x14ac:dyDescent="0.3">
      <c r="A5" s="29" t="s">
        <v>0</v>
      </c>
      <c r="B5" s="32" t="s">
        <v>1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4"/>
    </row>
    <row r="6" spans="1:13" x14ac:dyDescent="0.25">
      <c r="A6" s="30"/>
      <c r="B6" s="35" t="s">
        <v>2</v>
      </c>
      <c r="C6" s="36"/>
      <c r="D6" s="39" t="s">
        <v>3</v>
      </c>
      <c r="E6" s="40"/>
      <c r="F6" s="35" t="s">
        <v>7</v>
      </c>
      <c r="G6" s="36"/>
      <c r="H6" s="35" t="s">
        <v>8</v>
      </c>
      <c r="I6" s="36"/>
      <c r="J6" s="35" t="s">
        <v>9</v>
      </c>
      <c r="K6" s="36"/>
      <c r="L6" s="35" t="s">
        <v>10</v>
      </c>
      <c r="M6" s="36"/>
    </row>
    <row r="7" spans="1:13" ht="15.75" thickBot="1" x14ac:dyDescent="0.3">
      <c r="A7" s="30"/>
      <c r="B7" s="37"/>
      <c r="C7" s="38"/>
      <c r="D7" s="41"/>
      <c r="E7" s="42"/>
      <c r="F7" s="37"/>
      <c r="G7" s="38"/>
      <c r="H7" s="37"/>
      <c r="I7" s="38"/>
      <c r="J7" s="37"/>
      <c r="K7" s="38"/>
      <c r="L7" s="37"/>
      <c r="M7" s="38"/>
    </row>
    <row r="8" spans="1:13" ht="15.75" thickBot="1" x14ac:dyDescent="0.3">
      <c r="A8" s="31"/>
      <c r="B8" s="1" t="s">
        <v>4</v>
      </c>
      <c r="C8" s="1" t="s">
        <v>5</v>
      </c>
      <c r="D8" s="2" t="s">
        <v>6</v>
      </c>
      <c r="E8" s="1" t="s">
        <v>5</v>
      </c>
      <c r="F8" s="1" t="s">
        <v>6</v>
      </c>
      <c r="G8" s="1" t="s">
        <v>5</v>
      </c>
      <c r="H8" s="1" t="s">
        <v>6</v>
      </c>
      <c r="I8" s="1" t="s">
        <v>5</v>
      </c>
      <c r="J8" s="1" t="s">
        <v>6</v>
      </c>
      <c r="K8" s="1" t="s">
        <v>5</v>
      </c>
      <c r="L8" s="1" t="s">
        <v>6</v>
      </c>
      <c r="M8" s="3" t="s">
        <v>5</v>
      </c>
    </row>
    <row r="9" spans="1:13" ht="60.75" thickBot="1" x14ac:dyDescent="0.3">
      <c r="A9" s="18" t="s">
        <v>11</v>
      </c>
      <c r="B9" s="19">
        <f t="shared" ref="B9:B28" si="0">SUM(D9+F9+H9+J9+L9)</f>
        <v>150</v>
      </c>
      <c r="C9" s="19">
        <f t="shared" ref="C9:C28" si="1">SUM(E9+G9+I9+K9+M9)</f>
        <v>0</v>
      </c>
      <c r="D9" s="19"/>
      <c r="E9" s="19"/>
      <c r="F9" s="19"/>
      <c r="G9" s="19"/>
      <c r="H9" s="19"/>
      <c r="I9" s="19"/>
      <c r="J9" s="19">
        <v>150</v>
      </c>
      <c r="K9" s="19">
        <v>0</v>
      </c>
      <c r="L9" s="19"/>
      <c r="M9" s="20"/>
    </row>
    <row r="10" spans="1:13" ht="75" x14ac:dyDescent="0.25">
      <c r="A10" s="21" t="s">
        <v>12</v>
      </c>
      <c r="B10" s="22">
        <f t="shared" si="0"/>
        <v>10963.130000000001</v>
      </c>
      <c r="C10" s="22">
        <f t="shared" si="1"/>
        <v>1352.7</v>
      </c>
      <c r="D10" s="22"/>
      <c r="E10" s="22"/>
      <c r="F10" s="22"/>
      <c r="G10" s="22"/>
      <c r="H10" s="22">
        <v>6840.6</v>
      </c>
      <c r="I10" s="22">
        <v>0</v>
      </c>
      <c r="J10" s="22">
        <v>4122.53</v>
      </c>
      <c r="K10" s="22">
        <v>1352.7</v>
      </c>
      <c r="L10" s="22"/>
      <c r="M10" s="23"/>
    </row>
    <row r="11" spans="1:13" ht="60" x14ac:dyDescent="0.25">
      <c r="A11" s="11" t="s">
        <v>13</v>
      </c>
      <c r="B11" s="5">
        <f t="shared" si="0"/>
        <v>2700</v>
      </c>
      <c r="C11" s="5">
        <f t="shared" si="1"/>
        <v>1261.4000000000001</v>
      </c>
      <c r="D11" s="5"/>
      <c r="E11" s="5"/>
      <c r="F11" s="5"/>
      <c r="G11" s="5"/>
      <c r="H11" s="5"/>
      <c r="I11" s="5"/>
      <c r="J11" s="5">
        <v>2700</v>
      </c>
      <c r="K11" s="5">
        <v>1261.4000000000001</v>
      </c>
      <c r="L11" s="5"/>
      <c r="M11" s="7"/>
    </row>
    <row r="12" spans="1:13" ht="60.75" thickBot="1" x14ac:dyDescent="0.3">
      <c r="A12" s="8" t="s">
        <v>14</v>
      </c>
      <c r="B12" s="12">
        <f t="shared" si="0"/>
        <v>8263.130000000001</v>
      </c>
      <c r="C12" s="9">
        <f t="shared" si="1"/>
        <v>91.31</v>
      </c>
      <c r="D12" s="9"/>
      <c r="E12" s="9"/>
      <c r="F12" s="9"/>
      <c r="G12" s="9"/>
      <c r="H12" s="9">
        <v>6840.6</v>
      </c>
      <c r="I12" s="9">
        <v>0</v>
      </c>
      <c r="J12" s="9">
        <v>1422.53</v>
      </c>
      <c r="K12" s="9">
        <v>91.31</v>
      </c>
      <c r="L12" s="9"/>
      <c r="M12" s="10"/>
    </row>
    <row r="13" spans="1:13" ht="45" x14ac:dyDescent="0.25">
      <c r="A13" s="21" t="s">
        <v>16</v>
      </c>
      <c r="B13" s="22">
        <f t="shared" si="0"/>
        <v>1011</v>
      </c>
      <c r="C13" s="22">
        <f t="shared" si="1"/>
        <v>393</v>
      </c>
      <c r="D13" s="22"/>
      <c r="E13" s="22"/>
      <c r="F13" s="22"/>
      <c r="G13" s="22"/>
      <c r="H13" s="22"/>
      <c r="I13" s="22"/>
      <c r="J13" s="22">
        <v>1011</v>
      </c>
      <c r="K13" s="22">
        <v>393</v>
      </c>
      <c r="L13" s="22"/>
      <c r="M13" s="24"/>
    </row>
    <row r="14" spans="1:13" ht="30" x14ac:dyDescent="0.25">
      <c r="A14" s="4" t="s">
        <v>15</v>
      </c>
      <c r="B14" s="5">
        <f t="shared" si="0"/>
        <v>991</v>
      </c>
      <c r="C14" s="5">
        <f t="shared" si="1"/>
        <v>393</v>
      </c>
      <c r="D14" s="6"/>
      <c r="E14" s="5"/>
      <c r="F14" s="5"/>
      <c r="G14" s="5"/>
      <c r="H14" s="5"/>
      <c r="I14" s="5"/>
      <c r="J14" s="5">
        <v>991</v>
      </c>
      <c r="K14" s="5">
        <v>393</v>
      </c>
      <c r="L14" s="5"/>
      <c r="M14" s="7"/>
    </row>
    <row r="15" spans="1:13" ht="45.75" thickBot="1" x14ac:dyDescent="0.3">
      <c r="A15" s="8" t="s">
        <v>17</v>
      </c>
      <c r="B15" s="9">
        <f t="shared" si="0"/>
        <v>20</v>
      </c>
      <c r="C15" s="9">
        <f t="shared" si="1"/>
        <v>0</v>
      </c>
      <c r="D15" s="9"/>
      <c r="E15" s="9"/>
      <c r="F15" s="9"/>
      <c r="G15" s="9"/>
      <c r="H15" s="9"/>
      <c r="I15" s="9"/>
      <c r="J15" s="9">
        <v>20</v>
      </c>
      <c r="K15" s="9">
        <v>0</v>
      </c>
      <c r="L15" s="9"/>
      <c r="M15" s="10"/>
    </row>
    <row r="16" spans="1:13" ht="60.75" thickBot="1" x14ac:dyDescent="0.3">
      <c r="A16" s="18" t="s">
        <v>18</v>
      </c>
      <c r="B16" s="25">
        <f t="shared" si="0"/>
        <v>200</v>
      </c>
      <c r="C16" s="25">
        <f t="shared" si="1"/>
        <v>40</v>
      </c>
      <c r="D16" s="25"/>
      <c r="E16" s="25"/>
      <c r="F16" s="25"/>
      <c r="G16" s="25"/>
      <c r="H16" s="25"/>
      <c r="I16" s="25"/>
      <c r="J16" s="25">
        <v>200</v>
      </c>
      <c r="K16" s="25">
        <v>40</v>
      </c>
      <c r="L16" s="25"/>
      <c r="M16" s="20"/>
    </row>
    <row r="17" spans="1:13" ht="45.75" thickBot="1" x14ac:dyDescent="0.3">
      <c r="A17" s="18" t="s">
        <v>19</v>
      </c>
      <c r="B17" s="25">
        <f t="shared" si="0"/>
        <v>300</v>
      </c>
      <c r="C17" s="25">
        <f t="shared" si="1"/>
        <v>185.4</v>
      </c>
      <c r="D17" s="25"/>
      <c r="E17" s="25"/>
      <c r="F17" s="25"/>
      <c r="G17" s="25"/>
      <c r="H17" s="25"/>
      <c r="I17" s="25"/>
      <c r="J17" s="25">
        <v>300</v>
      </c>
      <c r="K17" s="25">
        <v>185.4</v>
      </c>
      <c r="L17" s="25"/>
      <c r="M17" s="20"/>
    </row>
    <row r="18" spans="1:13" ht="45" x14ac:dyDescent="0.25">
      <c r="A18" s="21" t="s">
        <v>20</v>
      </c>
      <c r="B18" s="22">
        <f t="shared" si="0"/>
        <v>42716.2</v>
      </c>
      <c r="C18" s="22">
        <f t="shared" si="1"/>
        <v>3013.9</v>
      </c>
      <c r="D18" s="22"/>
      <c r="E18" s="22"/>
      <c r="F18" s="22"/>
      <c r="G18" s="22"/>
      <c r="H18" s="22">
        <v>65.2</v>
      </c>
      <c r="I18" s="22">
        <v>0</v>
      </c>
      <c r="J18" s="22">
        <v>42651</v>
      </c>
      <c r="K18" s="22">
        <v>3013.9</v>
      </c>
      <c r="L18" s="22"/>
      <c r="M18" s="24"/>
    </row>
    <row r="19" spans="1:13" x14ac:dyDescent="0.25">
      <c r="A19" s="14" t="s">
        <v>21</v>
      </c>
      <c r="B19" s="13">
        <f t="shared" si="0"/>
        <v>2500</v>
      </c>
      <c r="C19" s="13">
        <f t="shared" si="1"/>
        <v>1145.4000000000001</v>
      </c>
      <c r="D19" s="5"/>
      <c r="E19" s="5"/>
      <c r="F19" s="5"/>
      <c r="G19" s="5"/>
      <c r="H19" s="5"/>
      <c r="I19" s="5"/>
      <c r="J19" s="13">
        <v>2500</v>
      </c>
      <c r="K19" s="13">
        <v>1145.4000000000001</v>
      </c>
      <c r="L19" s="5"/>
      <c r="M19" s="7"/>
    </row>
    <row r="20" spans="1:13" x14ac:dyDescent="0.25">
      <c r="A20" s="14" t="s">
        <v>22</v>
      </c>
      <c r="B20" s="13">
        <f t="shared" si="0"/>
        <v>450</v>
      </c>
      <c r="C20" s="13">
        <f t="shared" si="1"/>
        <v>0</v>
      </c>
      <c r="D20" s="5"/>
      <c r="E20" s="5"/>
      <c r="F20" s="5"/>
      <c r="G20" s="5"/>
      <c r="H20" s="5"/>
      <c r="I20" s="5"/>
      <c r="J20" s="13">
        <v>450</v>
      </c>
      <c r="K20" s="13">
        <v>0</v>
      </c>
      <c r="L20" s="5"/>
      <c r="M20" s="7"/>
    </row>
    <row r="21" spans="1:13" ht="30" x14ac:dyDescent="0.25">
      <c r="A21" s="14" t="s">
        <v>23</v>
      </c>
      <c r="B21" s="13">
        <f t="shared" si="0"/>
        <v>700</v>
      </c>
      <c r="C21" s="13">
        <f t="shared" si="1"/>
        <v>329</v>
      </c>
      <c r="D21" s="5"/>
      <c r="E21" s="5"/>
      <c r="F21" s="5"/>
      <c r="G21" s="5"/>
      <c r="H21" s="5"/>
      <c r="I21" s="5"/>
      <c r="J21" s="13">
        <v>700</v>
      </c>
      <c r="K21" s="13">
        <v>329</v>
      </c>
      <c r="L21" s="5"/>
      <c r="M21" s="7"/>
    </row>
    <row r="22" spans="1:13" ht="46.5" customHeight="1" thickBot="1" x14ac:dyDescent="0.3">
      <c r="A22" s="15" t="s">
        <v>24</v>
      </c>
      <c r="B22" s="16">
        <f t="shared" si="0"/>
        <v>39066.199999999997</v>
      </c>
      <c r="C22" s="16">
        <f t="shared" si="1"/>
        <v>1539.5</v>
      </c>
      <c r="D22" s="9"/>
      <c r="E22" s="9"/>
      <c r="F22" s="9"/>
      <c r="G22" s="9"/>
      <c r="H22" s="9">
        <v>65.2</v>
      </c>
      <c r="I22" s="9">
        <v>0</v>
      </c>
      <c r="J22" s="16">
        <v>39001</v>
      </c>
      <c r="K22" s="16">
        <v>1539.5</v>
      </c>
      <c r="L22" s="9"/>
      <c r="M22" s="10"/>
    </row>
    <row r="23" spans="1:13" ht="50.25" customHeight="1" x14ac:dyDescent="0.25">
      <c r="A23" s="21" t="s">
        <v>25</v>
      </c>
      <c r="B23" s="22">
        <f t="shared" si="0"/>
        <v>10</v>
      </c>
      <c r="C23" s="22">
        <f t="shared" si="1"/>
        <v>0</v>
      </c>
      <c r="D23" s="22"/>
      <c r="E23" s="22"/>
      <c r="F23" s="22"/>
      <c r="G23" s="22"/>
      <c r="H23" s="22"/>
      <c r="I23" s="22"/>
      <c r="J23" s="22">
        <v>10</v>
      </c>
      <c r="K23" s="22">
        <v>0</v>
      </c>
      <c r="L23" s="22"/>
      <c r="M23" s="24"/>
    </row>
    <row r="24" spans="1:13" ht="75.75" thickBot="1" x14ac:dyDescent="0.3">
      <c r="A24" s="15" t="s">
        <v>26</v>
      </c>
      <c r="B24" s="16">
        <f t="shared" si="0"/>
        <v>10</v>
      </c>
      <c r="C24" s="16">
        <f t="shared" si="1"/>
        <v>0</v>
      </c>
      <c r="D24" s="9"/>
      <c r="E24" s="9"/>
      <c r="F24" s="9"/>
      <c r="G24" s="9"/>
      <c r="H24" s="9"/>
      <c r="I24" s="9"/>
      <c r="J24" s="16">
        <v>10</v>
      </c>
      <c r="K24" s="16">
        <v>0</v>
      </c>
      <c r="L24" s="9"/>
      <c r="M24" s="10"/>
    </row>
    <row r="25" spans="1:13" ht="45.75" thickBot="1" x14ac:dyDescent="0.3">
      <c r="A25" s="18" t="s">
        <v>27</v>
      </c>
      <c r="B25" s="19">
        <f t="shared" si="0"/>
        <v>700</v>
      </c>
      <c r="C25" s="19">
        <f t="shared" si="1"/>
        <v>343.2</v>
      </c>
      <c r="D25" s="19"/>
      <c r="E25" s="19"/>
      <c r="F25" s="19"/>
      <c r="G25" s="19"/>
      <c r="H25" s="19"/>
      <c r="I25" s="19"/>
      <c r="J25" s="19">
        <v>700</v>
      </c>
      <c r="K25" s="19">
        <v>343.2</v>
      </c>
      <c r="L25" s="19"/>
      <c r="M25" s="26"/>
    </row>
    <row r="26" spans="1:13" ht="60.75" thickBot="1" x14ac:dyDescent="0.3">
      <c r="A26" s="18" t="s">
        <v>28</v>
      </c>
      <c r="B26" s="19">
        <f t="shared" si="0"/>
        <v>70</v>
      </c>
      <c r="C26" s="19">
        <f t="shared" si="1"/>
        <v>16</v>
      </c>
      <c r="D26" s="19"/>
      <c r="E26" s="19"/>
      <c r="F26" s="19"/>
      <c r="G26" s="19"/>
      <c r="H26" s="19"/>
      <c r="I26" s="19"/>
      <c r="J26" s="19">
        <v>70</v>
      </c>
      <c r="K26" s="19">
        <v>16</v>
      </c>
      <c r="L26" s="19"/>
      <c r="M26" s="26"/>
    </row>
    <row r="27" spans="1:13" ht="66" customHeight="1" thickBot="1" x14ac:dyDescent="0.3">
      <c r="A27" s="18" t="s">
        <v>29</v>
      </c>
      <c r="B27" s="19">
        <f t="shared" si="0"/>
        <v>350</v>
      </c>
      <c r="C27" s="19">
        <f t="shared" si="1"/>
        <v>105.4</v>
      </c>
      <c r="D27" s="25"/>
      <c r="E27" s="25"/>
      <c r="F27" s="25"/>
      <c r="G27" s="25"/>
      <c r="H27" s="25"/>
      <c r="I27" s="25"/>
      <c r="J27" s="19">
        <v>350</v>
      </c>
      <c r="K27" s="19">
        <v>105.4</v>
      </c>
      <c r="L27" s="25"/>
      <c r="M27" s="20"/>
    </row>
    <row r="28" spans="1:13" ht="46.5" customHeight="1" thickBot="1" x14ac:dyDescent="0.3">
      <c r="A28" s="18" t="s">
        <v>30</v>
      </c>
      <c r="B28" s="19">
        <f t="shared" si="0"/>
        <v>50</v>
      </c>
      <c r="C28" s="19">
        <f t="shared" si="1"/>
        <v>0</v>
      </c>
      <c r="D28" s="25"/>
      <c r="E28" s="25"/>
      <c r="F28" s="25"/>
      <c r="G28" s="25"/>
      <c r="H28" s="25"/>
      <c r="I28" s="25"/>
      <c r="J28" s="19">
        <v>50</v>
      </c>
      <c r="K28" s="19">
        <v>0</v>
      </c>
      <c r="L28" s="25"/>
      <c r="M28" s="20"/>
    </row>
    <row r="29" spans="1:13" ht="45.75" thickBot="1" x14ac:dyDescent="0.3">
      <c r="A29" s="18" t="s">
        <v>31</v>
      </c>
      <c r="B29" s="19">
        <f>SUM(D29+F29+J29+L29+H29)</f>
        <v>250</v>
      </c>
      <c r="C29" s="19">
        <f>SUM(E29+G29+I29+K29+M29)</f>
        <v>52</v>
      </c>
      <c r="D29" s="25"/>
      <c r="E29" s="25"/>
      <c r="F29" s="25"/>
      <c r="G29" s="25"/>
      <c r="H29" s="25"/>
      <c r="I29" s="25"/>
      <c r="J29" s="19">
        <v>250</v>
      </c>
      <c r="K29" s="19">
        <v>52</v>
      </c>
      <c r="L29" s="25"/>
      <c r="M29" s="20"/>
    </row>
    <row r="30" spans="1:13" ht="60.75" thickBot="1" x14ac:dyDescent="0.3">
      <c r="A30" s="18" t="s">
        <v>32</v>
      </c>
      <c r="B30" s="19">
        <f>SUM(D30+F30+H30+J30+L30)</f>
        <v>50</v>
      </c>
      <c r="C30" s="19">
        <f>SUM(E30+G30+I30+K30+M30)</f>
        <v>0</v>
      </c>
      <c r="D30" s="25"/>
      <c r="E30" s="25"/>
      <c r="F30" s="25"/>
      <c r="G30" s="25"/>
      <c r="H30" s="25"/>
      <c r="I30" s="25"/>
      <c r="J30" s="19">
        <v>50</v>
      </c>
      <c r="K30" s="19">
        <v>0</v>
      </c>
      <c r="L30" s="25"/>
      <c r="M30" s="20"/>
    </row>
    <row r="31" spans="1:13" ht="60.75" thickBot="1" x14ac:dyDescent="0.3">
      <c r="A31" s="18" t="s">
        <v>33</v>
      </c>
      <c r="B31" s="19">
        <f>SUM(D31+F31+H31+J31+L31)</f>
        <v>1756.3009999999999</v>
      </c>
      <c r="C31" s="19">
        <f>SUM(E31+G31+I31+K31+M31)</f>
        <v>1756.3009999999999</v>
      </c>
      <c r="D31" s="25"/>
      <c r="E31" s="25"/>
      <c r="F31" s="25">
        <v>913.48874999999998</v>
      </c>
      <c r="G31" s="25">
        <v>913.48874999999998</v>
      </c>
      <c r="H31" s="25">
        <v>28.25225</v>
      </c>
      <c r="I31" s="25">
        <v>28.25225</v>
      </c>
      <c r="J31" s="19">
        <v>814.56</v>
      </c>
      <c r="K31" s="19">
        <v>814.56</v>
      </c>
      <c r="L31" s="25"/>
      <c r="M31" s="20"/>
    </row>
    <row r="32" spans="1:13" ht="60.75" thickBot="1" x14ac:dyDescent="0.3">
      <c r="A32" s="18" t="s">
        <v>34</v>
      </c>
      <c r="B32" s="19">
        <f>SUM(D32+F32+H32+J32+L32)</f>
        <v>420</v>
      </c>
      <c r="C32" s="19">
        <f>SUM(E32+G32+I32+K32+M32)</f>
        <v>0</v>
      </c>
      <c r="D32" s="25"/>
      <c r="E32" s="25"/>
      <c r="F32" s="25"/>
      <c r="G32" s="25"/>
      <c r="H32" s="25"/>
      <c r="I32" s="25"/>
      <c r="J32" s="19">
        <v>420</v>
      </c>
      <c r="K32" s="19">
        <v>0</v>
      </c>
      <c r="L32" s="25"/>
      <c r="M32" s="20"/>
    </row>
    <row r="33" spans="1:13" ht="60.75" customHeight="1" thickBot="1" x14ac:dyDescent="0.3">
      <c r="A33" s="18" t="s">
        <v>35</v>
      </c>
      <c r="B33" s="19">
        <f>SUM(D33+F33+H33+J33+L33)</f>
        <v>1226</v>
      </c>
      <c r="C33" s="19">
        <f>SUM(E33+G33+I33+K33+M33)</f>
        <v>408.5</v>
      </c>
      <c r="D33" s="25"/>
      <c r="E33" s="25"/>
      <c r="F33" s="25"/>
      <c r="G33" s="25"/>
      <c r="H33" s="25"/>
      <c r="I33" s="25"/>
      <c r="J33" s="19">
        <v>1226</v>
      </c>
      <c r="K33" s="19">
        <v>408.5</v>
      </c>
      <c r="L33" s="25"/>
      <c r="M33" s="20"/>
    </row>
    <row r="34" spans="1:13" ht="15.75" thickBot="1" x14ac:dyDescent="0.3">
      <c r="A34" s="17"/>
      <c r="B34" s="17">
        <f>SUM(B9+B10+B13+B16+B17+B18+B23+B25+B26+B27+B28+B29+B30+B31+B32+B33)</f>
        <v>60222.631000000001</v>
      </c>
      <c r="C34" s="17">
        <f>SUM(C9+C10+C13+C16+C17+C18+C23+C25+C26+C27+C28+C29+C30+C31+C32+C33)</f>
        <v>7666.4009999999998</v>
      </c>
      <c r="D34" s="17">
        <f t="shared" ref="D34:M34" si="2">SUM(D9+D10+D13+D16+D17+D18+D23+D25+D26+D27+D28+D29+D30+D31+D32+D33)</f>
        <v>0</v>
      </c>
      <c r="E34" s="17">
        <f t="shared" si="2"/>
        <v>0</v>
      </c>
      <c r="F34" s="17">
        <f t="shared" si="2"/>
        <v>913.48874999999998</v>
      </c>
      <c r="G34" s="17">
        <f t="shared" si="2"/>
        <v>913.48874999999998</v>
      </c>
      <c r="H34" s="17">
        <f t="shared" si="2"/>
        <v>6934.0522499999997</v>
      </c>
      <c r="I34" s="17">
        <f t="shared" si="2"/>
        <v>28.25225</v>
      </c>
      <c r="J34" s="17">
        <f t="shared" si="2"/>
        <v>52375.09</v>
      </c>
      <c r="K34" s="17">
        <f t="shared" si="2"/>
        <v>6724.66</v>
      </c>
      <c r="L34" s="17">
        <f t="shared" si="2"/>
        <v>0</v>
      </c>
      <c r="M34" s="17">
        <f t="shared" si="2"/>
        <v>0</v>
      </c>
    </row>
  </sheetData>
  <mergeCells count="10">
    <mergeCell ref="A1:M3"/>
    <mergeCell ref="A4:M4"/>
    <mergeCell ref="A5:A8"/>
    <mergeCell ref="B5:M5"/>
    <mergeCell ref="B6:C7"/>
    <mergeCell ref="D6:E7"/>
    <mergeCell ref="F6:G7"/>
    <mergeCell ref="H6:I7"/>
    <mergeCell ref="J6:K7"/>
    <mergeCell ref="L6:M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2023-07-06T09:12:23Z</dcterms:modified>
</cp:coreProperties>
</file>